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.satenova\Desktop\Закуп\2022\ЛС и МИ\14 лотов факторы\"/>
    </mc:Choice>
  </mc:AlternateContent>
  <bookViews>
    <workbookView xWindow="0" yWindow="0" windowWidth="28800" windowHeight="12930"/>
  </bookViews>
  <sheets>
    <sheet name="общее" sheetId="1" r:id="rId1"/>
  </sheets>
  <definedNames>
    <definedName name="_xlnm._FilterDatabase" localSheetId="0" hidden="1">общее!$A$3:$L$22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19" i="1"/>
  <c r="F17" i="1"/>
  <c r="F16" i="1"/>
  <c r="F15" i="1"/>
  <c r="F13" i="1"/>
  <c r="F11" i="1"/>
  <c r="F9" i="1"/>
  <c r="F8" i="1"/>
  <c r="F7" i="1"/>
  <c r="F6" i="1"/>
  <c r="F22" i="1"/>
</calcChain>
</file>

<file path=xl/sharedStrings.xml><?xml version="1.0" encoding="utf-8"?>
<sst xmlns="http://schemas.openxmlformats.org/spreadsheetml/2006/main" count="65" uniqueCount="40">
  <si>
    <t>МНН</t>
  </si>
  <si>
    <t>Лек Форма</t>
  </si>
  <si>
    <t>Ед. изм.</t>
  </si>
  <si>
    <t>Примечание</t>
  </si>
  <si>
    <t>График АЛО + Стационар на закуп</t>
  </si>
  <si>
    <t>с 15 дек по 15 январ</t>
  </si>
  <si>
    <t>с 1 по 15 фев</t>
  </si>
  <si>
    <t>с 1 по 15 апр</t>
  </si>
  <si>
    <t>с 1 по 15 июнь</t>
  </si>
  <si>
    <t>с 1 по 15 авг</t>
  </si>
  <si>
    <t>с 1 по 15 окт</t>
  </si>
  <si>
    <t>АЛО; Стационар</t>
  </si>
  <si>
    <t>Фактор свертывания крови VIII плазменный без показания лечения болезни Виллебранда</t>
  </si>
  <si>
    <t>лиофилизат для приготовления раствора</t>
  </si>
  <si>
    <t>МЕ</t>
  </si>
  <si>
    <t>250 МЕ</t>
  </si>
  <si>
    <t>Фактор свертывания крови VIII плазменный, для пациентов детского возраста с ингибиторной формой гемофилии А</t>
  </si>
  <si>
    <t>лиофилизат для приготовления раствора для внутривенного введения во флаконе в комплекте с растворителем и набором для введения, прошедший двойную вирусную инактивацию, в том числе сольвент-детергентным методом, без содержания альбумина, сахарозы и полиэтиленгликоля, с возможностью хранения при температурах до 25оС в течение всего срока годности, в том числе для лечения ингибиторной формы гемофилии методом индукции иммунной толерантности</t>
  </si>
  <si>
    <t>1000 МЕ</t>
  </si>
  <si>
    <t>Фактор свертывания крови VIII плазменный без показания лечения болезни Виллебранда с ограничением применения у детей младшего возраста (до 12 лет)</t>
  </si>
  <si>
    <t>500 МЕ</t>
  </si>
  <si>
    <t>Фактор свертывания крови IX плазменный ***</t>
  </si>
  <si>
    <t>лиофилизат для приготовления раствора для инфузий или для внутривенного введения в комплекте с растворителем (вода для инъекций)</t>
  </si>
  <si>
    <t>Фактор свертывания крови VIII рекомбинантный</t>
  </si>
  <si>
    <t>порошок лиофилизированный для инъекций/ лиофилизат для приготовления раствора для инъекций</t>
  </si>
  <si>
    <t>Фактор свертывания крови IX рекомбинантный ***</t>
  </si>
  <si>
    <t>порошок лиофилизированный для инъекций</t>
  </si>
  <si>
    <t>Фактор свертывания крови VIII рекомбинантный (Октоког альфа, Когенэйт) для пациентов детского возраста в случае индивидуальной непереносимости</t>
  </si>
  <si>
    <t>ME</t>
  </si>
  <si>
    <t>Фактор свертывания крови VIII плазменный с показанием лечения болезни Виллебранда с ограничением применения у детей младшего возраста (до 6 лет) ***</t>
  </si>
  <si>
    <t>Общий объем на закуп</t>
  </si>
  <si>
    <t>500 МЕ/600 МЕ</t>
  </si>
  <si>
    <t>1000МЕ/1200МЕ/1500МЕ</t>
  </si>
  <si>
    <t>1000МЕ/3000МЕ</t>
  </si>
  <si>
    <t>1000МЕ/2000МЕ</t>
  </si>
  <si>
    <t>450МЕ/500МЕ</t>
  </si>
  <si>
    <t>1000МЕ/1500МЕ/2000МЕ</t>
  </si>
  <si>
    <t>Форма мединской помощи</t>
  </si>
  <si>
    <t>График поставки Факторов крови по предварительным заявкам на 2022 год</t>
  </si>
  <si>
    <t>750МЕ/1000МЕ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</si>
</sst>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  <font>
      <sz val="10"/>
      <color indexed="8"/>
      <name val="Calibri"/>
      <family val="2"/>
      <scheme val="minor"/>
    </font>
    <font>
      <sz val="10"/>
      <name val="Dialog"/>
    </font>
    <font>
      <sz val="11"/>
      <color theme="1"/>
      <name val="Calibri"/>
      <family val="2"/>
      <scheme val="minor"/>
    </font>
    <font>
      <sz val="10"/>
      <color indexed="8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/>
  </cellStyleXfs>
  <cellXfs count="19">
    <xf numFmtId="0" fontId="0" fillId="0" borderId="0" xfId="0"/>
    <xf numFmtId="0" fontId="1" fillId="0" borderId="0" xfId="0" applyFont="1"/>
    <xf numFmtId="4" fontId="2" fillId="2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/>
    </xf>
    <xf numFmtId="4" fontId="7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tabSelected="1" topLeftCell="A16" workbookViewId="0">
      <selection activeCell="E21" sqref="E21"/>
    </sheetView>
  </sheetViews>
  <sheetFormatPr defaultRowHeight="15"/>
  <cols>
    <col min="1" max="1" width="18.28515625" customWidth="1"/>
    <col min="2" max="2" width="39.85546875" customWidth="1"/>
    <col min="3" max="3" width="31.42578125" customWidth="1"/>
    <col min="4" max="4" width="9.140625" customWidth="1"/>
    <col min="5" max="5" width="23.140625" bestFit="1" customWidth="1"/>
    <col min="6" max="6" width="12.85546875" customWidth="1"/>
    <col min="7" max="7" width="14.5703125" bestFit="1" customWidth="1"/>
    <col min="8" max="8" width="16.140625" bestFit="1" customWidth="1"/>
    <col min="9" max="9" width="13.140625" customWidth="1"/>
    <col min="10" max="10" width="14.140625" customWidth="1"/>
    <col min="11" max="11" width="12.5703125" customWidth="1"/>
    <col min="12" max="12" width="12.5703125" bestFit="1" customWidth="1"/>
  </cols>
  <sheetData>
    <row r="1" spans="1:12" ht="23.25">
      <c r="A1" s="1" t="s">
        <v>38</v>
      </c>
    </row>
    <row r="2" spans="1:12" ht="15" customHeight="1">
      <c r="A2" s="15" t="s">
        <v>37</v>
      </c>
      <c r="B2" s="15" t="s">
        <v>0</v>
      </c>
      <c r="C2" s="15" t="s">
        <v>1</v>
      </c>
      <c r="D2" s="15" t="s">
        <v>2</v>
      </c>
      <c r="E2" s="15" t="s">
        <v>3</v>
      </c>
      <c r="F2" s="16" t="s">
        <v>30</v>
      </c>
      <c r="G2" s="18" t="s">
        <v>4</v>
      </c>
      <c r="H2" s="18"/>
      <c r="I2" s="18"/>
      <c r="J2" s="18"/>
      <c r="K2" s="18"/>
      <c r="L2" s="18"/>
    </row>
    <row r="3" spans="1:12" ht="38.25" customHeight="1">
      <c r="A3" s="15"/>
      <c r="B3" s="15"/>
      <c r="C3" s="15"/>
      <c r="D3" s="15"/>
      <c r="E3" s="15"/>
      <c r="F3" s="17"/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10</v>
      </c>
    </row>
    <row r="4" spans="1:12" ht="45" customHeight="1">
      <c r="A4" s="9" t="s">
        <v>11</v>
      </c>
      <c r="B4" s="13" t="s">
        <v>21</v>
      </c>
      <c r="C4" s="13" t="s">
        <v>22</v>
      </c>
      <c r="D4" s="14" t="s">
        <v>14</v>
      </c>
      <c r="E4" s="8" t="s">
        <v>31</v>
      </c>
      <c r="F4" s="4">
        <v>10616033</v>
      </c>
      <c r="G4" s="4">
        <v>3279285</v>
      </c>
      <c r="H4" s="4">
        <v>2755422</v>
      </c>
      <c r="I4" s="4">
        <v>1306690</v>
      </c>
      <c r="J4" s="4">
        <v>1471936</v>
      </c>
      <c r="K4" s="4">
        <v>1477397</v>
      </c>
      <c r="L4" s="4">
        <v>325303</v>
      </c>
    </row>
    <row r="5" spans="1:12" ht="30" customHeight="1">
      <c r="A5" s="10"/>
      <c r="B5" s="13"/>
      <c r="C5" s="13"/>
      <c r="D5" s="14"/>
      <c r="E5" s="8" t="s">
        <v>32</v>
      </c>
      <c r="F5" s="4">
        <v>2132762</v>
      </c>
      <c r="G5" s="4">
        <v>543820</v>
      </c>
      <c r="H5" s="4">
        <v>481220</v>
      </c>
      <c r="I5" s="4">
        <v>353020</v>
      </c>
      <c r="J5" s="4">
        <v>313798</v>
      </c>
      <c r="K5" s="4">
        <v>271242</v>
      </c>
      <c r="L5" s="4">
        <v>169662</v>
      </c>
    </row>
    <row r="6" spans="1:12">
      <c r="A6" s="9" t="s">
        <v>11</v>
      </c>
      <c r="B6" s="13" t="s">
        <v>25</v>
      </c>
      <c r="C6" s="13" t="s">
        <v>26</v>
      </c>
      <c r="D6" s="12" t="s">
        <v>14</v>
      </c>
      <c r="E6" s="3" t="s">
        <v>20</v>
      </c>
      <c r="F6" s="4">
        <f t="shared" ref="F6:F21" si="0">SUM(G6:L6)</f>
        <v>21213</v>
      </c>
      <c r="G6" s="5">
        <v>21213</v>
      </c>
      <c r="H6" s="5">
        <v>0</v>
      </c>
      <c r="I6" s="5">
        <v>0</v>
      </c>
      <c r="J6" s="5">
        <v>0</v>
      </c>
      <c r="K6" s="5">
        <v>0</v>
      </c>
      <c r="L6" s="5">
        <v>0</v>
      </c>
    </row>
    <row r="7" spans="1:12">
      <c r="A7" s="10"/>
      <c r="B7" s="13"/>
      <c r="C7" s="13"/>
      <c r="D7" s="12"/>
      <c r="E7" s="3" t="s">
        <v>18</v>
      </c>
      <c r="F7" s="4">
        <f t="shared" si="0"/>
        <v>245170</v>
      </c>
      <c r="G7" s="5">
        <v>50107</v>
      </c>
      <c r="H7" s="5">
        <v>50107</v>
      </c>
      <c r="I7" s="5">
        <v>50032</v>
      </c>
      <c r="J7" s="5">
        <v>31657</v>
      </c>
      <c r="K7" s="5">
        <v>31657</v>
      </c>
      <c r="L7" s="5">
        <v>31610</v>
      </c>
    </row>
    <row r="8" spans="1:12" ht="15" customHeight="1">
      <c r="A8" s="9" t="s">
        <v>11</v>
      </c>
      <c r="B8" s="13" t="s">
        <v>12</v>
      </c>
      <c r="C8" s="13" t="s">
        <v>13</v>
      </c>
      <c r="D8" s="12" t="s">
        <v>14</v>
      </c>
      <c r="E8" s="3" t="s">
        <v>20</v>
      </c>
      <c r="F8" s="4">
        <f t="shared" si="0"/>
        <v>1587332</v>
      </c>
      <c r="G8" s="5">
        <v>393000</v>
      </c>
      <c r="H8" s="5">
        <v>406500</v>
      </c>
      <c r="I8" s="5">
        <v>235000</v>
      </c>
      <c r="J8" s="5">
        <v>219980</v>
      </c>
      <c r="K8" s="5">
        <v>214518</v>
      </c>
      <c r="L8" s="5">
        <v>118334</v>
      </c>
    </row>
    <row r="9" spans="1:12">
      <c r="A9" s="11"/>
      <c r="B9" s="13"/>
      <c r="C9" s="13"/>
      <c r="D9" s="12"/>
      <c r="E9" s="3" t="s">
        <v>15</v>
      </c>
      <c r="F9" s="4">
        <f t="shared" si="0"/>
        <v>40413</v>
      </c>
      <c r="G9" s="5">
        <v>10250</v>
      </c>
      <c r="H9" s="5">
        <v>10500</v>
      </c>
      <c r="I9" s="5">
        <v>4250</v>
      </c>
      <c r="J9" s="5">
        <v>7832</v>
      </c>
      <c r="K9" s="5">
        <v>6318</v>
      </c>
      <c r="L9" s="5">
        <v>1263</v>
      </c>
    </row>
    <row r="10" spans="1:12">
      <c r="A10" s="10"/>
      <c r="B10" s="13"/>
      <c r="C10" s="13"/>
      <c r="D10" s="12"/>
      <c r="E10" s="3" t="s">
        <v>33</v>
      </c>
      <c r="F10" s="4">
        <v>3303896</v>
      </c>
      <c r="G10" s="4">
        <v>778832</v>
      </c>
      <c r="H10" s="4">
        <v>829832</v>
      </c>
      <c r="I10" s="4">
        <v>694332</v>
      </c>
      <c r="J10" s="4">
        <v>440021</v>
      </c>
      <c r="K10" s="4">
        <v>358244</v>
      </c>
      <c r="L10" s="4">
        <v>202635</v>
      </c>
    </row>
    <row r="11" spans="1:12" ht="29.25" customHeight="1">
      <c r="A11" s="9" t="s">
        <v>11</v>
      </c>
      <c r="B11" s="13" t="s">
        <v>19</v>
      </c>
      <c r="C11" s="13" t="s">
        <v>13</v>
      </c>
      <c r="D11" s="9" t="s">
        <v>14</v>
      </c>
      <c r="E11" s="8" t="s">
        <v>20</v>
      </c>
      <c r="F11" s="4">
        <f t="shared" si="0"/>
        <v>2520560</v>
      </c>
      <c r="G11" s="5">
        <v>746800</v>
      </c>
      <c r="H11" s="6">
        <v>899942</v>
      </c>
      <c r="I11" s="5">
        <v>80800</v>
      </c>
      <c r="J11" s="5">
        <v>411648</v>
      </c>
      <c r="K11" s="5">
        <v>345038</v>
      </c>
      <c r="L11" s="5">
        <v>36332</v>
      </c>
    </row>
    <row r="12" spans="1:12" ht="27" customHeight="1">
      <c r="A12" s="10"/>
      <c r="B12" s="13"/>
      <c r="C12" s="13"/>
      <c r="D12" s="10"/>
      <c r="E12" s="8" t="s">
        <v>34</v>
      </c>
      <c r="F12" s="4">
        <v>3373057</v>
      </c>
      <c r="G12" s="4">
        <v>737080</v>
      </c>
      <c r="H12" s="4">
        <v>987721</v>
      </c>
      <c r="I12" s="4">
        <v>495000</v>
      </c>
      <c r="J12" s="4">
        <v>452451</v>
      </c>
      <c r="K12" s="4">
        <v>445966</v>
      </c>
      <c r="L12" s="4">
        <v>254839</v>
      </c>
    </row>
    <row r="13" spans="1:12" ht="23.25" customHeight="1">
      <c r="A13" s="9" t="s">
        <v>11</v>
      </c>
      <c r="B13" s="13" t="s">
        <v>29</v>
      </c>
      <c r="C13" s="13" t="s">
        <v>13</v>
      </c>
      <c r="D13" s="9" t="s">
        <v>14</v>
      </c>
      <c r="E13" s="8" t="s">
        <v>15</v>
      </c>
      <c r="F13" s="4">
        <f>SUM(G13:L13)</f>
        <v>463139</v>
      </c>
      <c r="G13" s="6">
        <v>179250</v>
      </c>
      <c r="H13" s="6">
        <v>165250</v>
      </c>
      <c r="I13" s="6">
        <v>24500</v>
      </c>
      <c r="J13" s="6">
        <v>49073</v>
      </c>
      <c r="K13" s="6">
        <v>40727</v>
      </c>
      <c r="L13" s="6">
        <v>4339</v>
      </c>
    </row>
    <row r="14" spans="1:12" ht="21.75" customHeight="1">
      <c r="A14" s="11"/>
      <c r="B14" s="13"/>
      <c r="C14" s="13"/>
      <c r="D14" s="11"/>
      <c r="E14" s="8" t="s">
        <v>35</v>
      </c>
      <c r="F14" s="4">
        <v>14020867</v>
      </c>
      <c r="G14" s="4">
        <v>4406150</v>
      </c>
      <c r="H14" s="4">
        <v>3923600</v>
      </c>
      <c r="I14" s="4">
        <v>1852700</v>
      </c>
      <c r="J14" s="4">
        <v>1777901</v>
      </c>
      <c r="K14" s="4">
        <v>1630568</v>
      </c>
      <c r="L14" s="4">
        <v>429948</v>
      </c>
    </row>
    <row r="15" spans="1:12">
      <c r="A15" s="10"/>
      <c r="B15" s="13"/>
      <c r="C15" s="13"/>
      <c r="D15" s="10"/>
      <c r="E15" s="8" t="s">
        <v>18</v>
      </c>
      <c r="F15" s="4">
        <f t="shared" si="0"/>
        <v>49209489</v>
      </c>
      <c r="G15" s="6">
        <v>15081610</v>
      </c>
      <c r="H15" s="6">
        <v>13277610</v>
      </c>
      <c r="I15" s="6">
        <v>6209400</v>
      </c>
      <c r="J15" s="6">
        <v>6845331</v>
      </c>
      <c r="K15" s="6">
        <v>6094038</v>
      </c>
      <c r="L15" s="6">
        <v>1701500</v>
      </c>
    </row>
    <row r="16" spans="1:12" ht="75" customHeight="1">
      <c r="A16" s="9" t="s">
        <v>11</v>
      </c>
      <c r="B16" s="13" t="s">
        <v>16</v>
      </c>
      <c r="C16" s="13" t="s">
        <v>17</v>
      </c>
      <c r="D16" s="9" t="s">
        <v>14</v>
      </c>
      <c r="E16" s="8" t="s">
        <v>20</v>
      </c>
      <c r="F16" s="4">
        <f t="shared" si="0"/>
        <v>2118983</v>
      </c>
      <c r="G16" s="5">
        <v>467500</v>
      </c>
      <c r="H16" s="5">
        <v>635134</v>
      </c>
      <c r="I16" s="5">
        <v>306000</v>
      </c>
      <c r="J16" s="5">
        <v>297335</v>
      </c>
      <c r="K16" s="5">
        <v>247465</v>
      </c>
      <c r="L16" s="5">
        <v>165549</v>
      </c>
    </row>
    <row r="17" spans="1:12" ht="73.5" customHeight="1">
      <c r="A17" s="11"/>
      <c r="B17" s="13"/>
      <c r="C17" s="13"/>
      <c r="D17" s="11"/>
      <c r="E17" s="8" t="s">
        <v>15</v>
      </c>
      <c r="F17" s="4">
        <f t="shared" si="0"/>
        <v>115730</v>
      </c>
      <c r="G17" s="5">
        <v>24500</v>
      </c>
      <c r="H17" s="5">
        <v>24500</v>
      </c>
      <c r="I17" s="5">
        <v>24500</v>
      </c>
      <c r="J17" s="5">
        <v>14077</v>
      </c>
      <c r="K17" s="5">
        <v>14077</v>
      </c>
      <c r="L17" s="5">
        <v>14076</v>
      </c>
    </row>
    <row r="18" spans="1:12" ht="66" customHeight="1">
      <c r="A18" s="10"/>
      <c r="B18" s="13"/>
      <c r="C18" s="13"/>
      <c r="D18" s="10"/>
      <c r="E18" s="8" t="s">
        <v>36</v>
      </c>
      <c r="F18" s="4">
        <v>12706736</v>
      </c>
      <c r="G18" s="4">
        <v>3193750</v>
      </c>
      <c r="H18" s="4">
        <v>2849909</v>
      </c>
      <c r="I18" s="4">
        <v>2443000</v>
      </c>
      <c r="J18" s="4">
        <v>1605931</v>
      </c>
      <c r="K18" s="4">
        <v>1621127</v>
      </c>
      <c r="L18" s="4">
        <v>993019</v>
      </c>
    </row>
    <row r="19" spans="1:12" ht="30" customHeight="1">
      <c r="A19" s="9" t="s">
        <v>11</v>
      </c>
      <c r="B19" s="13" t="s">
        <v>23</v>
      </c>
      <c r="C19" s="13" t="s">
        <v>24</v>
      </c>
      <c r="D19" s="9" t="s">
        <v>14</v>
      </c>
      <c r="E19" s="8" t="s">
        <v>15</v>
      </c>
      <c r="F19" s="4">
        <f t="shared" si="0"/>
        <v>143649</v>
      </c>
      <c r="G19" s="7">
        <v>50250</v>
      </c>
      <c r="H19" s="7">
        <v>47750</v>
      </c>
      <c r="I19" s="7">
        <v>2500</v>
      </c>
      <c r="J19" s="7">
        <v>27472</v>
      </c>
      <c r="K19" s="7">
        <v>14239</v>
      </c>
      <c r="L19" s="7">
        <v>1438</v>
      </c>
    </row>
    <row r="20" spans="1:12" ht="24.75" customHeight="1">
      <c r="A20" s="10"/>
      <c r="B20" s="13"/>
      <c r="C20" s="13"/>
      <c r="D20" s="10"/>
      <c r="E20" s="8" t="s">
        <v>39</v>
      </c>
      <c r="F20" s="4">
        <v>631506</v>
      </c>
      <c r="G20" s="4">
        <v>147000</v>
      </c>
      <c r="H20" s="4">
        <v>147000</v>
      </c>
      <c r="I20" s="4">
        <v>147000</v>
      </c>
      <c r="J20" s="4">
        <v>54023</v>
      </c>
      <c r="K20" s="4">
        <v>82459</v>
      </c>
      <c r="L20" s="4">
        <v>54024</v>
      </c>
    </row>
    <row r="21" spans="1:12" ht="30.75" customHeight="1">
      <c r="A21" s="9" t="s">
        <v>11</v>
      </c>
      <c r="B21" s="13" t="s">
        <v>27</v>
      </c>
      <c r="C21" s="13" t="s">
        <v>26</v>
      </c>
      <c r="D21" s="9" t="s">
        <v>28</v>
      </c>
      <c r="E21" s="8" t="s">
        <v>20</v>
      </c>
      <c r="F21" s="4">
        <f t="shared" si="0"/>
        <v>44058</v>
      </c>
      <c r="G21" s="7">
        <v>13500</v>
      </c>
      <c r="H21" s="7">
        <v>13500</v>
      </c>
      <c r="I21" s="7">
        <v>0</v>
      </c>
      <c r="J21" s="7">
        <v>8529</v>
      </c>
      <c r="K21" s="7">
        <v>8529</v>
      </c>
      <c r="L21" s="7">
        <v>0</v>
      </c>
    </row>
    <row r="22" spans="1:12" ht="26.25" customHeight="1">
      <c r="A22" s="10"/>
      <c r="B22" s="13"/>
      <c r="C22" s="13"/>
      <c r="D22" s="10"/>
      <c r="E22" s="8" t="s">
        <v>18</v>
      </c>
      <c r="F22" s="4">
        <f>SUM(G22:L22)</f>
        <v>177565</v>
      </c>
      <c r="G22" s="7">
        <v>100000</v>
      </c>
      <c r="H22" s="7">
        <v>41799</v>
      </c>
      <c r="I22" s="7"/>
      <c r="J22" s="7">
        <v>23844</v>
      </c>
      <c r="K22" s="7">
        <v>11922</v>
      </c>
      <c r="L22" s="7">
        <v>0</v>
      </c>
    </row>
  </sheetData>
  <autoFilter ref="A3:L22"/>
  <mergeCells count="39">
    <mergeCell ref="D2:D3"/>
    <mergeCell ref="E2:E3"/>
    <mergeCell ref="F2:F3"/>
    <mergeCell ref="G2:L2"/>
    <mergeCell ref="A2:A3"/>
    <mergeCell ref="B2:B3"/>
    <mergeCell ref="C2:C3"/>
    <mergeCell ref="B4:B5"/>
    <mergeCell ref="C4:C5"/>
    <mergeCell ref="D4:D5"/>
    <mergeCell ref="D6:D7"/>
    <mergeCell ref="B8:B10"/>
    <mergeCell ref="C8:C10"/>
    <mergeCell ref="B6:B7"/>
    <mergeCell ref="C6:C7"/>
    <mergeCell ref="D8:D10"/>
    <mergeCell ref="B11:B12"/>
    <mergeCell ref="C11:C12"/>
    <mergeCell ref="B13:B15"/>
    <mergeCell ref="C13:C15"/>
    <mergeCell ref="A4:A5"/>
    <mergeCell ref="A6:A7"/>
    <mergeCell ref="A8:A10"/>
    <mergeCell ref="A11:A12"/>
    <mergeCell ref="A13:A15"/>
    <mergeCell ref="A19:A20"/>
    <mergeCell ref="A21:A22"/>
    <mergeCell ref="D11:D12"/>
    <mergeCell ref="D13:D15"/>
    <mergeCell ref="D16:D18"/>
    <mergeCell ref="D19:D20"/>
    <mergeCell ref="D21:D22"/>
    <mergeCell ref="A16:A18"/>
    <mergeCell ref="B16:B18"/>
    <mergeCell ref="C16:C18"/>
    <mergeCell ref="B21:B22"/>
    <mergeCell ref="C21:C22"/>
    <mergeCell ref="B19:B20"/>
    <mergeCell ref="C19:C20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общее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Алиханов Баглан Галымович</dc:creator>
  <cp:lastModifiedBy>Сатенова Алия Ержанова</cp:lastModifiedBy>
  <dcterms:created xsi:type="dcterms:W3CDTF">2021-11-02T02:50:14Z</dcterms:created>
  <dcterms:modified xsi:type="dcterms:W3CDTF">2021-11-02T06:32:43Z</dcterms:modified>
</cp:coreProperties>
</file>